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Denise RD Files\Board Meetings\2023\AUG\"/>
    </mc:Choice>
  </mc:AlternateContent>
  <xr:revisionPtr revIDLastSave="0" documentId="8_{6D1A0B57-E963-4920-B3D8-4A8089CC9B41}" xr6:coauthVersionLast="47" xr6:coauthVersionMax="47" xr10:uidLastSave="{00000000-0000-0000-0000-000000000000}"/>
  <bookViews>
    <workbookView xWindow="-120" yWindow="-120" windowWidth="29040" windowHeight="15840" activeTab="2" xr2:uid="{81659D6D-2F67-4724-A0F6-B7907C329DB2}"/>
  </bookViews>
  <sheets>
    <sheet name="Sheet1" sheetId="1" r:id="rId1"/>
    <sheet name="Dec&amp;Jan Labor&amp;Equip Hrs." sheetId="2" r:id="rId2"/>
    <sheet name="2.1.23-2.25.23 Labor&amp;Equip Hrs." sheetId="3" r:id="rId3"/>
  </sheets>
  <definedNames>
    <definedName name="_xlnm.Print_Area" localSheetId="2">'2.1.23-2.25.23 Labor&amp;Equip Hrs.'!$A$1:$I$29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3" l="1"/>
  <c r="D18" i="3"/>
  <c r="G24" i="3"/>
  <c r="G26" i="3" s="1"/>
  <c r="C18" i="3"/>
  <c r="B18" i="3"/>
  <c r="C16" i="3"/>
  <c r="B16" i="3"/>
  <c r="D36" i="2"/>
  <c r="K30" i="2" l="1"/>
  <c r="K28" i="2"/>
  <c r="H37" i="2"/>
  <c r="H35" i="2"/>
  <c r="E27" i="2"/>
  <c r="D27" i="2"/>
  <c r="C27" i="2"/>
  <c r="B27" i="2"/>
  <c r="C25" i="2"/>
  <c r="D25" i="2"/>
  <c r="E25" i="2"/>
  <c r="B25" i="2"/>
  <c r="N33" i="1"/>
  <c r="K33" i="1"/>
  <c r="G33" i="1"/>
  <c r="C33" i="1"/>
  <c r="S13" i="1"/>
  <c r="K32" i="1" l="1"/>
  <c r="G32" i="1"/>
  <c r="C32" i="1"/>
</calcChain>
</file>

<file path=xl/sharedStrings.xml><?xml version="1.0" encoding="utf-8"?>
<sst xmlns="http://schemas.openxmlformats.org/spreadsheetml/2006/main" count="118" uniqueCount="62">
  <si>
    <t>Mike Hall</t>
  </si>
  <si>
    <t>Date</t>
  </si>
  <si>
    <t>Hours</t>
  </si>
  <si>
    <t>Total Hours</t>
  </si>
  <si>
    <t>TJ Darrington</t>
  </si>
  <si>
    <t>Jesse Clark</t>
  </si>
  <si>
    <t>Brady Colbert</t>
  </si>
  <si>
    <t>Salary Breakdown</t>
  </si>
  <si>
    <t>1 -Jesse Clark</t>
  </si>
  <si>
    <t>Salary per hour</t>
  </si>
  <si>
    <t>Benefits per hour</t>
  </si>
  <si>
    <t>Health Insurance (broken down by hr.)</t>
  </si>
  <si>
    <t>Total Hourly Wages</t>
  </si>
  <si>
    <t>3-Thomas Darrington</t>
  </si>
  <si>
    <t>Total Labor $</t>
  </si>
  <si>
    <t xml:space="preserve"> </t>
  </si>
  <si>
    <t>Total Hourly wages</t>
  </si>
  <si>
    <t xml:space="preserve">Labor &amp; Equipment Hours - Storm </t>
  </si>
  <si>
    <t>Brady Colbert - hourly</t>
  </si>
  <si>
    <t>2019 GMC Sierra 1500</t>
  </si>
  <si>
    <t>Mike Hall-Salaried (Equipment only)</t>
  </si>
  <si>
    <t>TJ Darrington - Hourly + Equipment</t>
  </si>
  <si>
    <t>Jesse Clark - salaried (Equipment only)</t>
  </si>
  <si>
    <t>2018 GMC Sierra 1500</t>
  </si>
  <si>
    <t>Backhoe</t>
  </si>
  <si>
    <t>ATV</t>
  </si>
  <si>
    <t>2021 Chevy Silverado 1500</t>
  </si>
  <si>
    <t>Labor &amp; Equipment Hours</t>
  </si>
  <si>
    <t>12/27/2022 - 1/31/2023</t>
  </si>
  <si>
    <t>Hourly Employees</t>
  </si>
  <si>
    <t>Labor Hrs</t>
  </si>
  <si>
    <t>Truck Hrs</t>
  </si>
  <si>
    <t>1/3/23</t>
  </si>
  <si>
    <t>1/5/23</t>
  </si>
  <si>
    <t>1/6/23</t>
  </si>
  <si>
    <t>1/9/23</t>
  </si>
  <si>
    <t>1/10/23</t>
  </si>
  <si>
    <t>1/11/23</t>
  </si>
  <si>
    <t>1/12/23</t>
  </si>
  <si>
    <t>1/13/23</t>
  </si>
  <si>
    <t>1/14/23</t>
  </si>
  <si>
    <t>1/17/23</t>
  </si>
  <si>
    <t>1/18/23</t>
  </si>
  <si>
    <t>1/19/23</t>
  </si>
  <si>
    <t>1/20/23</t>
  </si>
  <si>
    <t>1/23/23</t>
  </si>
  <si>
    <t>1/25/23</t>
  </si>
  <si>
    <t>1/26/23</t>
  </si>
  <si>
    <t>1/27/23</t>
  </si>
  <si>
    <t>Rate</t>
  </si>
  <si>
    <t xml:space="preserve">Total </t>
  </si>
  <si>
    <t>Salaried Employees</t>
  </si>
  <si>
    <t>Total Hrs</t>
  </si>
  <si>
    <t>Total Hrs.</t>
  </si>
  <si>
    <t>Total</t>
  </si>
  <si>
    <t xml:space="preserve">Total  </t>
  </si>
  <si>
    <t>Truck Model - 2018 GMC Sierra 1500  4x4</t>
  </si>
  <si>
    <t>Truck Model - 2019 GMC Sierra 1500  4x4</t>
  </si>
  <si>
    <t>Truck Model - 2021 Chevy Silverado 1500  4x4</t>
  </si>
  <si>
    <t>Backhoe - Catepillar 430</t>
  </si>
  <si>
    <t>2/1/23 - 2/25/23</t>
  </si>
  <si>
    <t>3-TJ Darrington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</si>
</sst>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14" fontId="0" fillId="0" borderId="0" xfId="0" applyNumberFormat="1"/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" fontId="0" fillId="0" borderId="5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quotePrefix="1"/>
    <xf numFmtId="164" fontId="0" fillId="0" borderId="0" xfId="0" applyNumberFormat="1"/>
    <xf numFmtId="164" fontId="1" fillId="0" borderId="9" xfId="0" applyNumberFormat="1" applyFont="1" applyBorder="1"/>
    <xf numFmtId="0" fontId="5" fillId="0" borderId="0" xfId="0" applyFont="1"/>
    <xf numFmtId="4" fontId="1" fillId="0" borderId="5" xfId="0" applyNumberFormat="1" applyFont="1" applyBorder="1"/>
    <xf numFmtId="0" fontId="1" fillId="2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Border="1"/>
    <xf numFmtId="0" fontId="0" fillId="0" borderId="0" xfId="0" applyBorder="1"/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4" fontId="0" fillId="0" borderId="0" xfId="0" quotePrefix="1" applyNumberFormat="1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1" fillId="0" borderId="0" xfId="0" applyFont="1" applyBorder="1" applyAlignment="1">
      <alignment horizontal="right"/>
    </xf>
    <xf numFmtId="164" fontId="1" fillId="0" borderId="0" xfId="0" applyNumberFormat="1" applyFont="1" applyBorder="1"/>
    <xf numFmtId="4" fontId="0" fillId="0" borderId="0" xfId="0" applyNumberFormat="1" applyBorder="1"/>
    <xf numFmtId="0" fontId="1" fillId="0" borderId="0" xfId="0" applyFont="1" applyBorder="1"/>
    <xf numFmtId="4" fontId="1" fillId="0" borderId="0" xfId="0" applyNumberFormat="1" applyFont="1" applyBorder="1"/>
    <xf numFmtId="14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3D7D8-2F87-4514-93CF-90B9D66F32B8}">
  <sheetPr>
    <pageSetUpPr fitToPage="1"/>
  </sheetPr>
  <dimension ref="A1:S36"/>
  <sheetViews>
    <sheetView workbookViewId="0">
      <selection activeCell="S15" sqref="S15"/>
    </sheetView>
  </sheetViews>
  <sheetFormatPr defaultRowHeight="15" x14ac:dyDescent="0.25"/>
  <cols>
    <col min="1" max="1" width="15.140625" customWidth="1"/>
    <col min="2" max="2" width="9.85546875" customWidth="1"/>
    <col min="3" max="3" width="8" customWidth="1"/>
    <col min="4" max="4" width="2.140625" customWidth="1"/>
    <col min="5" max="5" width="12" customWidth="1"/>
    <col min="7" max="7" width="7.28515625" customWidth="1"/>
    <col min="8" max="8" width="2.140625" customWidth="1"/>
    <col min="9" max="9" width="16.28515625" customWidth="1"/>
    <col min="11" max="11" width="7.140625" customWidth="1"/>
    <col min="12" max="12" width="2.28515625" customWidth="1"/>
    <col min="13" max="13" width="12.140625" bestFit="1" customWidth="1"/>
    <col min="17" max="17" width="19.7109375" bestFit="1" customWidth="1"/>
    <col min="18" max="18" width="35.7109375" bestFit="1" customWidth="1"/>
  </cols>
  <sheetData>
    <row r="1" spans="1:19" ht="15.75" x14ac:dyDescent="0.25">
      <c r="A1" s="3" t="s">
        <v>17</v>
      </c>
    </row>
    <row r="2" spans="1:19" ht="15.75" thickBot="1" x14ac:dyDescent="0.3"/>
    <row r="3" spans="1:19" ht="32.25" customHeight="1" x14ac:dyDescent="0.25">
      <c r="A3" s="19" t="s">
        <v>20</v>
      </c>
      <c r="B3" s="19"/>
      <c r="E3" s="20" t="s">
        <v>21</v>
      </c>
      <c r="F3" s="20"/>
      <c r="I3" s="19" t="s">
        <v>22</v>
      </c>
      <c r="J3" s="19"/>
      <c r="M3" s="21" t="s">
        <v>18</v>
      </c>
      <c r="N3" s="21"/>
      <c r="Q3" s="5" t="s">
        <v>7</v>
      </c>
      <c r="R3" s="6"/>
      <c r="S3" s="7"/>
    </row>
    <row r="4" spans="1:19" x14ac:dyDescent="0.25">
      <c r="A4" s="4" t="s">
        <v>1</v>
      </c>
      <c r="B4" s="4" t="s">
        <v>2</v>
      </c>
      <c r="C4" s="4"/>
      <c r="D4" s="4"/>
      <c r="E4" s="4" t="s">
        <v>1</v>
      </c>
      <c r="F4" s="4" t="s">
        <v>2</v>
      </c>
      <c r="G4" s="4"/>
      <c r="I4" s="4" t="s">
        <v>1</v>
      </c>
      <c r="J4" s="4" t="s">
        <v>2</v>
      </c>
      <c r="M4" s="4" t="s">
        <v>1</v>
      </c>
      <c r="N4" s="4" t="s">
        <v>2</v>
      </c>
      <c r="Q4" s="8"/>
      <c r="S4" s="9"/>
    </row>
    <row r="5" spans="1:19" x14ac:dyDescent="0.25">
      <c r="A5" s="2">
        <v>44922</v>
      </c>
      <c r="B5">
        <v>2</v>
      </c>
      <c r="E5" s="2">
        <v>44929</v>
      </c>
      <c r="F5">
        <v>3</v>
      </c>
      <c r="I5" s="2">
        <v>44922</v>
      </c>
      <c r="J5">
        <v>8</v>
      </c>
      <c r="M5" s="2">
        <v>44931</v>
      </c>
      <c r="N5">
        <v>2</v>
      </c>
      <c r="Q5" s="8" t="s">
        <v>8</v>
      </c>
      <c r="R5" t="s">
        <v>9</v>
      </c>
      <c r="S5" s="10">
        <v>28.85</v>
      </c>
    </row>
    <row r="6" spans="1:19" x14ac:dyDescent="0.25">
      <c r="A6" s="2">
        <v>44923</v>
      </c>
      <c r="B6">
        <v>2</v>
      </c>
      <c r="E6" s="2">
        <v>44931</v>
      </c>
      <c r="F6">
        <v>3.5</v>
      </c>
      <c r="I6" s="2">
        <v>44923</v>
      </c>
      <c r="J6">
        <v>5</v>
      </c>
      <c r="Q6" s="8"/>
      <c r="R6" t="s">
        <v>10</v>
      </c>
      <c r="S6" s="10">
        <v>12.85</v>
      </c>
    </row>
    <row r="7" spans="1:19" x14ac:dyDescent="0.25">
      <c r="A7" s="2">
        <v>44924</v>
      </c>
      <c r="B7">
        <v>2</v>
      </c>
      <c r="E7" s="2">
        <v>44932</v>
      </c>
      <c r="F7">
        <v>5</v>
      </c>
      <c r="I7" s="2">
        <v>44924</v>
      </c>
      <c r="J7">
        <v>5</v>
      </c>
      <c r="Q7" s="8"/>
      <c r="R7" t="s">
        <v>11</v>
      </c>
      <c r="S7" s="10">
        <v>3.07</v>
      </c>
    </row>
    <row r="8" spans="1:19" x14ac:dyDescent="0.25">
      <c r="A8" s="2">
        <v>44925</v>
      </c>
      <c r="B8">
        <v>2</v>
      </c>
      <c r="E8" s="2">
        <v>44935</v>
      </c>
      <c r="F8">
        <v>8.5</v>
      </c>
      <c r="I8" s="2">
        <v>44925</v>
      </c>
      <c r="J8">
        <v>3</v>
      </c>
      <c r="Q8" s="8"/>
      <c r="R8" t="s">
        <v>12</v>
      </c>
      <c r="S8" s="10">
        <v>44.77</v>
      </c>
    </row>
    <row r="9" spans="1:19" x14ac:dyDescent="0.25">
      <c r="A9" s="2">
        <v>44926</v>
      </c>
      <c r="B9">
        <v>2</v>
      </c>
      <c r="E9" s="2">
        <v>44936</v>
      </c>
      <c r="F9">
        <v>5.5</v>
      </c>
      <c r="I9" s="2">
        <v>44926</v>
      </c>
      <c r="J9">
        <v>4</v>
      </c>
      <c r="Q9" s="8"/>
      <c r="S9" s="10"/>
    </row>
    <row r="10" spans="1:19" x14ac:dyDescent="0.25">
      <c r="A10" s="2">
        <v>44927</v>
      </c>
      <c r="B10">
        <v>2</v>
      </c>
      <c r="E10" s="2">
        <v>44937</v>
      </c>
      <c r="F10">
        <v>2</v>
      </c>
      <c r="I10" s="2">
        <v>44930</v>
      </c>
      <c r="J10">
        <v>8</v>
      </c>
      <c r="Q10" s="8" t="s">
        <v>0</v>
      </c>
      <c r="R10" t="s">
        <v>9</v>
      </c>
      <c r="S10" s="10">
        <v>67.790000000000006</v>
      </c>
    </row>
    <row r="11" spans="1:19" x14ac:dyDescent="0.25">
      <c r="A11" s="2">
        <v>44928</v>
      </c>
      <c r="B11">
        <v>4</v>
      </c>
      <c r="E11" s="2">
        <v>44938</v>
      </c>
      <c r="F11">
        <v>3</v>
      </c>
      <c r="I11" s="2">
        <v>44931</v>
      </c>
      <c r="J11">
        <v>1</v>
      </c>
      <c r="Q11" s="8"/>
      <c r="R11" t="s">
        <v>10</v>
      </c>
      <c r="S11" s="10">
        <v>12.68</v>
      </c>
    </row>
    <row r="12" spans="1:19" x14ac:dyDescent="0.25">
      <c r="A12" s="2">
        <v>44929</v>
      </c>
      <c r="B12">
        <v>4</v>
      </c>
      <c r="E12" s="2">
        <v>44939</v>
      </c>
      <c r="F12">
        <v>2</v>
      </c>
      <c r="I12" s="2">
        <v>44935</v>
      </c>
      <c r="J12">
        <v>2.5</v>
      </c>
      <c r="Q12" s="8"/>
      <c r="R12" t="s">
        <v>11</v>
      </c>
      <c r="S12" s="10">
        <v>5.9</v>
      </c>
    </row>
    <row r="13" spans="1:19" x14ac:dyDescent="0.25">
      <c r="A13" s="2">
        <v>44930</v>
      </c>
      <c r="B13">
        <v>4</v>
      </c>
      <c r="E13" s="2">
        <v>44940</v>
      </c>
      <c r="F13">
        <v>1</v>
      </c>
      <c r="I13" s="2">
        <v>44937</v>
      </c>
      <c r="J13">
        <v>1</v>
      </c>
      <c r="Q13" s="8"/>
      <c r="R13" t="s">
        <v>12</v>
      </c>
      <c r="S13" s="10">
        <f>SUM(S10:S12)</f>
        <v>86.37</v>
      </c>
    </row>
    <row r="14" spans="1:19" x14ac:dyDescent="0.25">
      <c r="A14" s="2">
        <v>44931</v>
      </c>
      <c r="B14">
        <v>4</v>
      </c>
      <c r="E14" s="2">
        <v>44943</v>
      </c>
      <c r="F14">
        <v>1</v>
      </c>
      <c r="I14" s="2">
        <v>44938</v>
      </c>
      <c r="J14">
        <v>2</v>
      </c>
      <c r="Q14" s="8"/>
      <c r="S14" s="10"/>
    </row>
    <row r="15" spans="1:19" x14ac:dyDescent="0.25">
      <c r="A15" s="2">
        <v>44932</v>
      </c>
      <c r="B15">
        <v>4</v>
      </c>
      <c r="E15" s="2">
        <v>44944</v>
      </c>
      <c r="F15">
        <v>1</v>
      </c>
      <c r="I15" s="2">
        <v>44940</v>
      </c>
      <c r="J15">
        <v>1</v>
      </c>
      <c r="Q15" s="8" t="s">
        <v>13</v>
      </c>
      <c r="R15" t="s">
        <v>9</v>
      </c>
      <c r="S15" s="10">
        <v>17</v>
      </c>
    </row>
    <row r="16" spans="1:19" x14ac:dyDescent="0.25">
      <c r="A16" s="2">
        <v>44933</v>
      </c>
      <c r="B16">
        <v>4</v>
      </c>
      <c r="E16" s="2">
        <v>44945</v>
      </c>
      <c r="F16">
        <v>1</v>
      </c>
      <c r="I16" s="2">
        <v>44942</v>
      </c>
      <c r="J16">
        <v>1</v>
      </c>
      <c r="Q16" s="8"/>
      <c r="R16" t="s">
        <v>10</v>
      </c>
      <c r="S16" s="10">
        <v>10.19</v>
      </c>
    </row>
    <row r="17" spans="1:19" x14ac:dyDescent="0.25">
      <c r="A17" s="2">
        <v>44934</v>
      </c>
      <c r="B17">
        <v>4</v>
      </c>
      <c r="E17" s="2">
        <v>44946</v>
      </c>
      <c r="F17">
        <v>6.5</v>
      </c>
      <c r="I17" s="2">
        <v>44945</v>
      </c>
      <c r="J17">
        <v>1</v>
      </c>
      <c r="Q17" s="8"/>
      <c r="R17" t="s">
        <v>11</v>
      </c>
      <c r="S17" s="10">
        <v>2.5099999999999998</v>
      </c>
    </row>
    <row r="18" spans="1:19" x14ac:dyDescent="0.25">
      <c r="A18" s="2">
        <v>44935</v>
      </c>
      <c r="B18">
        <v>5</v>
      </c>
      <c r="E18" s="2">
        <v>44949</v>
      </c>
      <c r="F18">
        <v>3</v>
      </c>
      <c r="I18" s="2">
        <v>44946</v>
      </c>
      <c r="J18">
        <v>4</v>
      </c>
      <c r="Q18" s="8"/>
      <c r="R18" t="s">
        <v>12</v>
      </c>
      <c r="S18" s="10">
        <v>29.7</v>
      </c>
    </row>
    <row r="19" spans="1:19" x14ac:dyDescent="0.25">
      <c r="A19" s="2">
        <v>44936</v>
      </c>
      <c r="B19">
        <v>5</v>
      </c>
      <c r="E19" s="2">
        <v>44951</v>
      </c>
      <c r="F19">
        <v>4</v>
      </c>
      <c r="I19" s="2">
        <v>44949</v>
      </c>
      <c r="J19">
        <v>8</v>
      </c>
      <c r="Q19" s="8"/>
      <c r="S19" s="9"/>
    </row>
    <row r="20" spans="1:19" x14ac:dyDescent="0.25">
      <c r="A20" s="2">
        <v>44937</v>
      </c>
      <c r="B20">
        <v>5</v>
      </c>
      <c r="E20" s="2">
        <v>44952</v>
      </c>
      <c r="F20">
        <v>3</v>
      </c>
      <c r="I20" s="2">
        <v>44950</v>
      </c>
      <c r="J20">
        <v>5</v>
      </c>
      <c r="Q20" s="8" t="s">
        <v>6</v>
      </c>
      <c r="R20" t="s">
        <v>9</v>
      </c>
      <c r="S20" s="9">
        <v>15.5</v>
      </c>
    </row>
    <row r="21" spans="1:19" x14ac:dyDescent="0.25">
      <c r="A21" s="2">
        <v>44938</v>
      </c>
      <c r="B21">
        <v>5</v>
      </c>
      <c r="E21" s="2">
        <v>44953</v>
      </c>
      <c r="F21">
        <v>1.5</v>
      </c>
      <c r="I21" s="2">
        <v>44951</v>
      </c>
      <c r="J21">
        <v>5</v>
      </c>
      <c r="M21" t="s">
        <v>15</v>
      </c>
      <c r="Q21" s="8"/>
      <c r="R21" t="s">
        <v>10</v>
      </c>
      <c r="S21" s="9">
        <v>1.19</v>
      </c>
    </row>
    <row r="22" spans="1:19" x14ac:dyDescent="0.25">
      <c r="A22" s="2">
        <v>44939</v>
      </c>
      <c r="B22">
        <v>5</v>
      </c>
      <c r="I22" s="2">
        <v>44952</v>
      </c>
      <c r="J22">
        <v>4</v>
      </c>
      <c r="Q22" s="8"/>
      <c r="R22" t="s">
        <v>16</v>
      </c>
      <c r="S22" s="9">
        <v>16.690000000000001</v>
      </c>
    </row>
    <row r="23" spans="1:19" ht="15.75" thickBot="1" x14ac:dyDescent="0.3">
      <c r="A23" s="2">
        <v>44940</v>
      </c>
      <c r="B23">
        <v>5</v>
      </c>
      <c r="I23" s="2">
        <v>44953</v>
      </c>
      <c r="J23">
        <v>2</v>
      </c>
      <c r="Q23" s="11"/>
      <c r="R23" s="12"/>
      <c r="S23" s="13"/>
    </row>
    <row r="24" spans="1:19" x14ac:dyDescent="0.25">
      <c r="A24" s="2">
        <v>44941</v>
      </c>
      <c r="B24">
        <v>5</v>
      </c>
      <c r="I24" s="2">
        <v>44956</v>
      </c>
      <c r="J24">
        <v>3</v>
      </c>
    </row>
    <row r="25" spans="1:19" x14ac:dyDescent="0.25">
      <c r="A25" s="2">
        <v>44942</v>
      </c>
      <c r="B25">
        <v>2</v>
      </c>
    </row>
    <row r="26" spans="1:19" x14ac:dyDescent="0.25">
      <c r="A26" s="2">
        <v>44943</v>
      </c>
      <c r="B26">
        <v>2</v>
      </c>
    </row>
    <row r="27" spans="1:19" x14ac:dyDescent="0.25">
      <c r="A27" s="2">
        <v>44944</v>
      </c>
      <c r="B27">
        <v>2</v>
      </c>
    </row>
    <row r="28" spans="1:19" x14ac:dyDescent="0.25">
      <c r="A28" s="2">
        <v>44945</v>
      </c>
      <c r="B28">
        <v>2</v>
      </c>
    </row>
    <row r="29" spans="1:19" x14ac:dyDescent="0.25">
      <c r="A29" s="2">
        <v>44946</v>
      </c>
      <c r="B29">
        <v>2</v>
      </c>
    </row>
    <row r="30" spans="1:19" x14ac:dyDescent="0.25">
      <c r="A30" s="2">
        <v>44947</v>
      </c>
      <c r="B30">
        <v>2</v>
      </c>
    </row>
    <row r="31" spans="1:19" x14ac:dyDescent="0.25">
      <c r="A31" s="2">
        <v>44948</v>
      </c>
      <c r="B31">
        <v>2</v>
      </c>
    </row>
    <row r="32" spans="1:19" x14ac:dyDescent="0.25">
      <c r="A32" t="s">
        <v>3</v>
      </c>
      <c r="C32">
        <f>SUM(B5:B31)</f>
        <v>89</v>
      </c>
      <c r="E32" t="s">
        <v>3</v>
      </c>
      <c r="G32">
        <f>SUM(F5:F21)</f>
        <v>54.5</v>
      </c>
      <c r="I32" t="s">
        <v>3</v>
      </c>
      <c r="K32">
        <f>SUM(J5:J24)</f>
        <v>73.5</v>
      </c>
      <c r="M32" t="s">
        <v>3</v>
      </c>
      <c r="N32">
        <v>2</v>
      </c>
    </row>
    <row r="33" spans="1:14" x14ac:dyDescent="0.25">
      <c r="A33" t="s">
        <v>19</v>
      </c>
      <c r="C33">
        <f>C32*S13</f>
        <v>7686.93</v>
      </c>
      <c r="E33" t="s">
        <v>14</v>
      </c>
      <c r="G33">
        <f>G32*S18</f>
        <v>1618.6499999999999</v>
      </c>
      <c r="I33" t="s">
        <v>26</v>
      </c>
      <c r="K33">
        <f>K32*S8</f>
        <v>3290.5950000000003</v>
      </c>
      <c r="M33" t="s">
        <v>14</v>
      </c>
      <c r="N33">
        <f>2*S22</f>
        <v>33.380000000000003</v>
      </c>
    </row>
    <row r="34" spans="1:14" x14ac:dyDescent="0.25">
      <c r="E34" t="s">
        <v>23</v>
      </c>
    </row>
    <row r="35" spans="1:14" x14ac:dyDescent="0.25">
      <c r="A35" s="1"/>
      <c r="B35" s="1"/>
      <c r="C35" s="1"/>
      <c r="E35" t="s">
        <v>24</v>
      </c>
    </row>
    <row r="36" spans="1:14" x14ac:dyDescent="0.25">
      <c r="E36" t="s">
        <v>25</v>
      </c>
    </row>
  </sheetData>
  <mergeCells count="4">
    <mergeCell ref="A3:B3"/>
    <mergeCell ref="E3:F3"/>
    <mergeCell ref="I3:J3"/>
    <mergeCell ref="M3:N3"/>
  </mergeCells>
  <pageMargins left="0.2" right="0" top="0.75" bottom="0.75" header="0.3" footer="0.3"/>
  <pageSetup scale="92" fitToWidth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E88F6-C9F5-4808-84B8-89F5BD734F6C}">
  <dimension ref="A1:K39"/>
  <sheetViews>
    <sheetView workbookViewId="0">
      <selection activeCell="I28" sqref="I28"/>
    </sheetView>
  </sheetViews>
  <sheetFormatPr defaultRowHeight="15" x14ac:dyDescent="0.25"/>
  <cols>
    <col min="7" max="7" width="10.7109375" bestFit="1" customWidth="1"/>
    <col min="9" max="9" width="14.5703125" customWidth="1"/>
    <col min="10" max="10" width="10.7109375" bestFit="1" customWidth="1"/>
  </cols>
  <sheetData>
    <row r="1" spans="1:11" ht="18.75" x14ac:dyDescent="0.3">
      <c r="A1" s="17" t="s">
        <v>27</v>
      </c>
    </row>
    <row r="2" spans="1:11" ht="18.75" x14ac:dyDescent="0.3">
      <c r="A2" s="17" t="s">
        <v>28</v>
      </c>
    </row>
    <row r="4" spans="1:11" x14ac:dyDescent="0.25">
      <c r="A4" s="23" t="s">
        <v>29</v>
      </c>
      <c r="B4" s="23"/>
      <c r="C4" s="23"/>
      <c r="D4" s="23"/>
      <c r="E4" s="23"/>
      <c r="G4" s="23" t="s">
        <v>51</v>
      </c>
      <c r="H4" s="23"/>
      <c r="I4" s="23"/>
      <c r="J4" s="23"/>
      <c r="K4" s="23"/>
    </row>
    <row r="6" spans="1:11" x14ac:dyDescent="0.25">
      <c r="A6" s="22" t="s">
        <v>4</v>
      </c>
      <c r="B6" s="22"/>
      <c r="C6" s="22"/>
      <c r="D6" s="22"/>
      <c r="E6" s="22"/>
      <c r="G6" s="22" t="s">
        <v>0</v>
      </c>
      <c r="H6" s="22"/>
      <c r="J6" s="22" t="s">
        <v>5</v>
      </c>
      <c r="K6" s="22"/>
    </row>
    <row r="7" spans="1:11" ht="15.75" customHeight="1" x14ac:dyDescent="0.25">
      <c r="A7" s="4" t="s">
        <v>1</v>
      </c>
      <c r="B7" s="4" t="s">
        <v>30</v>
      </c>
      <c r="C7" s="4" t="s">
        <v>31</v>
      </c>
      <c r="D7" s="4" t="s">
        <v>24</v>
      </c>
      <c r="E7" s="4" t="s">
        <v>25</v>
      </c>
      <c r="G7" s="4" t="s">
        <v>1</v>
      </c>
      <c r="H7" s="4" t="s">
        <v>31</v>
      </c>
      <c r="J7" s="4" t="s">
        <v>1</v>
      </c>
      <c r="K7" s="4" t="s">
        <v>31</v>
      </c>
    </row>
    <row r="8" spans="1:11" x14ac:dyDescent="0.25">
      <c r="A8" s="14" t="s">
        <v>32</v>
      </c>
      <c r="B8">
        <v>3</v>
      </c>
      <c r="C8">
        <v>3</v>
      </c>
      <c r="E8">
        <v>3</v>
      </c>
      <c r="G8" s="2">
        <v>44922</v>
      </c>
      <c r="H8">
        <v>2</v>
      </c>
      <c r="J8" s="2">
        <v>44922</v>
      </c>
      <c r="K8">
        <v>8</v>
      </c>
    </row>
    <row r="9" spans="1:11" x14ac:dyDescent="0.25">
      <c r="A9" s="14" t="s">
        <v>33</v>
      </c>
      <c r="B9">
        <v>3.5</v>
      </c>
      <c r="C9">
        <v>3.5</v>
      </c>
      <c r="E9">
        <v>3.5</v>
      </c>
      <c r="G9" s="2">
        <v>44923</v>
      </c>
      <c r="H9">
        <v>2</v>
      </c>
      <c r="J9" s="2">
        <v>44923</v>
      </c>
      <c r="K9">
        <v>5</v>
      </c>
    </row>
    <row r="10" spans="1:11" x14ac:dyDescent="0.25">
      <c r="A10" s="14" t="s">
        <v>34</v>
      </c>
      <c r="B10">
        <v>5</v>
      </c>
      <c r="C10">
        <v>5</v>
      </c>
      <c r="G10" s="2">
        <v>44924</v>
      </c>
      <c r="H10">
        <v>2</v>
      </c>
      <c r="J10" s="2">
        <v>44924</v>
      </c>
      <c r="K10">
        <v>5</v>
      </c>
    </row>
    <row r="11" spans="1:11" x14ac:dyDescent="0.25">
      <c r="A11" s="14" t="s">
        <v>35</v>
      </c>
      <c r="B11">
        <v>8.5</v>
      </c>
      <c r="C11">
        <v>8.5</v>
      </c>
      <c r="E11">
        <v>2.5</v>
      </c>
      <c r="G11" s="2">
        <v>37620</v>
      </c>
      <c r="H11">
        <v>2</v>
      </c>
      <c r="J11" s="2">
        <v>44925</v>
      </c>
      <c r="K11">
        <v>3</v>
      </c>
    </row>
    <row r="12" spans="1:11" x14ac:dyDescent="0.25">
      <c r="A12" s="14" t="s">
        <v>36</v>
      </c>
      <c r="B12">
        <v>5.5</v>
      </c>
      <c r="C12">
        <v>5.5</v>
      </c>
      <c r="D12">
        <v>2.5</v>
      </c>
      <c r="G12" s="2">
        <v>44926</v>
      </c>
      <c r="H12">
        <v>2</v>
      </c>
      <c r="J12" s="2">
        <v>44926</v>
      </c>
      <c r="K12">
        <v>4</v>
      </c>
    </row>
    <row r="13" spans="1:11" x14ac:dyDescent="0.25">
      <c r="A13" s="14" t="s">
        <v>37</v>
      </c>
      <c r="B13">
        <v>2</v>
      </c>
      <c r="C13">
        <v>2</v>
      </c>
      <c r="G13" s="2">
        <v>44927</v>
      </c>
      <c r="H13">
        <v>2</v>
      </c>
      <c r="J13" s="2">
        <v>44930</v>
      </c>
      <c r="K13">
        <v>8</v>
      </c>
    </row>
    <row r="14" spans="1:11" x14ac:dyDescent="0.25">
      <c r="A14" s="14" t="s">
        <v>38</v>
      </c>
      <c r="B14">
        <v>3</v>
      </c>
      <c r="C14">
        <v>3</v>
      </c>
      <c r="E14">
        <v>1.5</v>
      </c>
      <c r="G14" s="2">
        <v>44928</v>
      </c>
      <c r="H14">
        <v>4</v>
      </c>
      <c r="J14" s="2">
        <v>44931</v>
      </c>
      <c r="K14">
        <v>1</v>
      </c>
    </row>
    <row r="15" spans="1:11" x14ac:dyDescent="0.25">
      <c r="A15" s="14" t="s">
        <v>39</v>
      </c>
      <c r="B15">
        <v>2</v>
      </c>
      <c r="C15">
        <v>2</v>
      </c>
      <c r="G15" s="2">
        <v>44929</v>
      </c>
      <c r="H15">
        <v>4</v>
      </c>
      <c r="J15" s="2">
        <v>44935</v>
      </c>
      <c r="K15">
        <v>2.5</v>
      </c>
    </row>
    <row r="16" spans="1:11" x14ac:dyDescent="0.25">
      <c r="A16" s="14" t="s">
        <v>40</v>
      </c>
      <c r="B16">
        <v>1</v>
      </c>
      <c r="C16">
        <v>1</v>
      </c>
      <c r="G16" s="2">
        <v>44930</v>
      </c>
      <c r="H16">
        <v>4</v>
      </c>
      <c r="J16" s="2">
        <v>44937</v>
      </c>
      <c r="K16">
        <v>1</v>
      </c>
    </row>
    <row r="17" spans="1:11" x14ac:dyDescent="0.25">
      <c r="A17" s="14" t="s">
        <v>41</v>
      </c>
      <c r="B17">
        <v>1</v>
      </c>
      <c r="C17">
        <v>1</v>
      </c>
      <c r="G17" s="2">
        <v>44931</v>
      </c>
      <c r="H17">
        <v>4</v>
      </c>
      <c r="J17" s="2">
        <v>44938</v>
      </c>
      <c r="K17">
        <v>2</v>
      </c>
    </row>
    <row r="18" spans="1:11" x14ac:dyDescent="0.25">
      <c r="A18" s="14" t="s">
        <v>42</v>
      </c>
      <c r="B18">
        <v>1</v>
      </c>
      <c r="C18">
        <v>1</v>
      </c>
      <c r="G18" s="2">
        <v>44932</v>
      </c>
      <c r="H18">
        <v>4</v>
      </c>
      <c r="J18" s="2">
        <v>44940</v>
      </c>
      <c r="K18">
        <v>1</v>
      </c>
    </row>
    <row r="19" spans="1:11" x14ac:dyDescent="0.25">
      <c r="A19" s="14" t="s">
        <v>43</v>
      </c>
      <c r="B19">
        <v>1</v>
      </c>
      <c r="C19">
        <v>1</v>
      </c>
      <c r="G19" s="2">
        <v>44933</v>
      </c>
      <c r="H19">
        <v>4</v>
      </c>
      <c r="J19" s="2">
        <v>44942</v>
      </c>
      <c r="K19">
        <v>1</v>
      </c>
    </row>
    <row r="20" spans="1:11" x14ac:dyDescent="0.25">
      <c r="A20" s="14" t="s">
        <v>44</v>
      </c>
      <c r="B20">
        <v>6.5</v>
      </c>
      <c r="C20">
        <v>6.5</v>
      </c>
      <c r="G20" s="2">
        <v>44934</v>
      </c>
      <c r="H20">
        <v>4</v>
      </c>
      <c r="J20" s="2">
        <v>44945</v>
      </c>
      <c r="K20">
        <v>1</v>
      </c>
    </row>
    <row r="21" spans="1:11" x14ac:dyDescent="0.25">
      <c r="A21" s="14" t="s">
        <v>45</v>
      </c>
      <c r="B21">
        <v>3</v>
      </c>
      <c r="C21">
        <v>3</v>
      </c>
      <c r="G21" s="2">
        <v>44935</v>
      </c>
      <c r="H21">
        <v>5</v>
      </c>
      <c r="J21" s="2">
        <v>44946</v>
      </c>
      <c r="K21">
        <v>4</v>
      </c>
    </row>
    <row r="22" spans="1:11" x14ac:dyDescent="0.25">
      <c r="A22" s="14" t="s">
        <v>46</v>
      </c>
      <c r="B22">
        <v>4</v>
      </c>
      <c r="C22">
        <v>4</v>
      </c>
      <c r="G22" s="2">
        <v>44936</v>
      </c>
      <c r="H22">
        <v>5</v>
      </c>
      <c r="J22" s="2">
        <v>44949</v>
      </c>
      <c r="K22">
        <v>8</v>
      </c>
    </row>
    <row r="23" spans="1:11" x14ac:dyDescent="0.25">
      <c r="A23" s="14" t="s">
        <v>47</v>
      </c>
      <c r="B23">
        <v>3</v>
      </c>
      <c r="C23">
        <v>3</v>
      </c>
      <c r="G23" s="2">
        <v>44937</v>
      </c>
      <c r="H23">
        <v>5</v>
      </c>
      <c r="J23" s="2">
        <v>44950</v>
      </c>
      <c r="K23">
        <v>5</v>
      </c>
    </row>
    <row r="24" spans="1:11" x14ac:dyDescent="0.25">
      <c r="A24" s="14" t="s">
        <v>48</v>
      </c>
      <c r="B24">
        <v>1.5</v>
      </c>
      <c r="C24">
        <v>1.5</v>
      </c>
      <c r="D24">
        <v>1.5</v>
      </c>
      <c r="G24" s="2">
        <v>44938</v>
      </c>
      <c r="H24">
        <v>5</v>
      </c>
      <c r="J24" s="2">
        <v>44951</v>
      </c>
      <c r="K24">
        <v>5</v>
      </c>
    </row>
    <row r="25" spans="1:11" x14ac:dyDescent="0.25">
      <c r="A25" t="s">
        <v>53</v>
      </c>
      <c r="B25">
        <f>SUM(B8:B24)</f>
        <v>54.5</v>
      </c>
      <c r="C25">
        <f t="shared" ref="C25:E25" si="0">SUM(C8:C24)</f>
        <v>54.5</v>
      </c>
      <c r="D25">
        <f t="shared" si="0"/>
        <v>4</v>
      </c>
      <c r="E25">
        <f t="shared" si="0"/>
        <v>10.5</v>
      </c>
      <c r="G25" s="2">
        <v>44939</v>
      </c>
      <c r="H25">
        <v>5</v>
      </c>
      <c r="J25" s="2">
        <v>44952</v>
      </c>
      <c r="K25">
        <v>4</v>
      </c>
    </row>
    <row r="26" spans="1:11" x14ac:dyDescent="0.25">
      <c r="A26" t="s">
        <v>49</v>
      </c>
      <c r="B26" s="15">
        <v>31.54</v>
      </c>
      <c r="C26" s="15">
        <v>19.87</v>
      </c>
      <c r="D26" s="15">
        <v>43.91</v>
      </c>
      <c r="E26" s="15">
        <v>12.37</v>
      </c>
      <c r="G26" s="2">
        <v>44940</v>
      </c>
      <c r="H26">
        <v>5</v>
      </c>
      <c r="J26" s="2">
        <v>44953</v>
      </c>
      <c r="K26">
        <v>2</v>
      </c>
    </row>
    <row r="27" spans="1:11" ht="15.75" thickBot="1" x14ac:dyDescent="0.3">
      <c r="A27" s="1" t="s">
        <v>50</v>
      </c>
      <c r="B27" s="16">
        <f>B25*B26</f>
        <v>1718.93</v>
      </c>
      <c r="C27" s="16">
        <f>C25*C26</f>
        <v>1082.915</v>
      </c>
      <c r="D27" s="16">
        <f>D25*D26</f>
        <v>175.64</v>
      </c>
      <c r="E27" s="16">
        <f>E25*E26</f>
        <v>129.88499999999999</v>
      </c>
      <c r="G27" s="2">
        <v>44941</v>
      </c>
      <c r="H27">
        <v>5</v>
      </c>
      <c r="J27" s="2">
        <v>44956</v>
      </c>
      <c r="K27">
        <v>3</v>
      </c>
    </row>
    <row r="28" spans="1:11" ht="15.75" thickTop="1" x14ac:dyDescent="0.25">
      <c r="G28" s="2">
        <v>44942</v>
      </c>
      <c r="H28">
        <v>2</v>
      </c>
      <c r="J28" t="s">
        <v>53</v>
      </c>
      <c r="K28">
        <f>SUM(K8:K27)</f>
        <v>73.5</v>
      </c>
    </row>
    <row r="29" spans="1:11" x14ac:dyDescent="0.25">
      <c r="A29" t="s">
        <v>56</v>
      </c>
      <c r="G29" s="2">
        <v>44943</v>
      </c>
      <c r="H29">
        <v>2</v>
      </c>
      <c r="J29" t="s">
        <v>49</v>
      </c>
      <c r="K29" s="15">
        <v>19.87</v>
      </c>
    </row>
    <row r="30" spans="1:11" ht="15.75" thickBot="1" x14ac:dyDescent="0.3">
      <c r="A30" t="s">
        <v>59</v>
      </c>
      <c r="G30" s="2">
        <v>44944</v>
      </c>
      <c r="H30">
        <v>2</v>
      </c>
      <c r="J30" s="1" t="s">
        <v>55</v>
      </c>
      <c r="K30" s="16">
        <f>K28*K29</f>
        <v>1460.4450000000002</v>
      </c>
    </row>
    <row r="31" spans="1:11" ht="15.75" thickTop="1" x14ac:dyDescent="0.25">
      <c r="A31" t="s">
        <v>25</v>
      </c>
      <c r="G31" s="2">
        <v>44945</v>
      </c>
      <c r="H31">
        <v>2</v>
      </c>
    </row>
    <row r="32" spans="1:11" x14ac:dyDescent="0.25">
      <c r="G32" s="2">
        <v>44946</v>
      </c>
      <c r="H32">
        <v>2</v>
      </c>
      <c r="J32" t="s">
        <v>58</v>
      </c>
    </row>
    <row r="33" spans="1:8" x14ac:dyDescent="0.25">
      <c r="A33" s="8" t="s">
        <v>13</v>
      </c>
      <c r="B33" t="s">
        <v>9</v>
      </c>
      <c r="D33" s="10">
        <v>19</v>
      </c>
      <c r="G33" s="2">
        <v>44947</v>
      </c>
      <c r="H33">
        <v>2</v>
      </c>
    </row>
    <row r="34" spans="1:8" x14ac:dyDescent="0.25">
      <c r="A34" s="8"/>
      <c r="B34" t="s">
        <v>10</v>
      </c>
      <c r="D34" s="10">
        <v>12.54</v>
      </c>
      <c r="G34" s="2">
        <v>44948</v>
      </c>
      <c r="H34">
        <v>2</v>
      </c>
    </row>
    <row r="35" spans="1:8" x14ac:dyDescent="0.25">
      <c r="A35" s="8"/>
      <c r="D35" s="10"/>
      <c r="G35" t="s">
        <v>52</v>
      </c>
      <c r="H35">
        <f>SUM(H8:H34)</f>
        <v>89</v>
      </c>
    </row>
    <row r="36" spans="1:8" x14ac:dyDescent="0.25">
      <c r="A36" s="8"/>
      <c r="B36" s="1" t="s">
        <v>12</v>
      </c>
      <c r="D36" s="18">
        <f>SUM(D33:D35)</f>
        <v>31.54</v>
      </c>
      <c r="G36" t="s">
        <v>49</v>
      </c>
      <c r="H36" s="15">
        <v>19.87</v>
      </c>
    </row>
    <row r="37" spans="1:8" ht="15.75" thickBot="1" x14ac:dyDescent="0.3">
      <c r="G37" s="1" t="s">
        <v>54</v>
      </c>
      <c r="H37" s="16">
        <f>H35*H36</f>
        <v>1768.43</v>
      </c>
    </row>
    <row r="38" spans="1:8" ht="15.75" thickTop="1" x14ac:dyDescent="0.25"/>
    <row r="39" spans="1:8" x14ac:dyDescent="0.25">
      <c r="G39" t="s">
        <v>57</v>
      </c>
    </row>
  </sheetData>
  <mergeCells count="5">
    <mergeCell ref="A6:E6"/>
    <mergeCell ref="G6:H6"/>
    <mergeCell ref="J6:K6"/>
    <mergeCell ref="A4:E4"/>
    <mergeCell ref="G4:K4"/>
  </mergeCells>
  <phoneticPr fontId="4" type="noConversion"/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FFFBE-1AE1-40C1-8AAC-F2D7469F7FB9}">
  <sheetPr>
    <pageSetUpPr fitToPage="1"/>
  </sheetPr>
  <dimension ref="A1:G32"/>
  <sheetViews>
    <sheetView tabSelected="1" workbookViewId="0">
      <selection activeCell="H2" sqref="H2"/>
    </sheetView>
  </sheetViews>
  <sheetFormatPr defaultRowHeight="15" x14ac:dyDescent="0.25"/>
  <cols>
    <col min="1" max="1" width="14.140625" customWidth="1"/>
    <col min="6" max="6" width="16.85546875" customWidth="1"/>
  </cols>
  <sheetData>
    <row r="1" spans="1:7" ht="18.75" x14ac:dyDescent="0.3">
      <c r="A1" s="24" t="s">
        <v>27</v>
      </c>
      <c r="B1" s="25"/>
      <c r="C1" s="25"/>
      <c r="D1" s="25"/>
      <c r="E1" s="25"/>
      <c r="F1" s="25"/>
      <c r="G1" s="25"/>
    </row>
    <row r="2" spans="1:7" ht="18.75" x14ac:dyDescent="0.3">
      <c r="A2" s="24" t="s">
        <v>60</v>
      </c>
      <c r="B2" s="25"/>
      <c r="C2" s="25"/>
      <c r="D2" s="25"/>
      <c r="E2" s="25"/>
      <c r="F2" s="25"/>
      <c r="G2" s="25"/>
    </row>
    <row r="3" spans="1:7" x14ac:dyDescent="0.25">
      <c r="A3" s="25"/>
      <c r="B3" s="25"/>
      <c r="C3" s="25"/>
      <c r="D3" s="25"/>
      <c r="E3" s="25"/>
      <c r="F3" s="25"/>
      <c r="G3" s="25"/>
    </row>
    <row r="4" spans="1:7" x14ac:dyDescent="0.25">
      <c r="A4" s="26" t="s">
        <v>29</v>
      </c>
      <c r="B4" s="26"/>
      <c r="C4" s="26"/>
      <c r="D4" s="26"/>
      <c r="E4" s="26"/>
      <c r="F4" s="25"/>
      <c r="G4" s="25"/>
    </row>
    <row r="5" spans="1:7" x14ac:dyDescent="0.25">
      <c r="A5" s="25"/>
      <c r="B5" s="25"/>
      <c r="C5" s="25"/>
      <c r="D5" s="25"/>
      <c r="E5" s="25"/>
      <c r="F5" s="25"/>
      <c r="G5" s="25"/>
    </row>
    <row r="6" spans="1:7" x14ac:dyDescent="0.25">
      <c r="A6" s="27" t="s">
        <v>4</v>
      </c>
      <c r="B6" s="27"/>
      <c r="C6" s="27"/>
      <c r="D6" s="27"/>
      <c r="E6" s="27"/>
      <c r="F6" s="27" t="s">
        <v>5</v>
      </c>
      <c r="G6" s="27"/>
    </row>
    <row r="7" spans="1:7" x14ac:dyDescent="0.25">
      <c r="A7" s="28" t="s">
        <v>1</v>
      </c>
      <c r="B7" s="28" t="s">
        <v>30</v>
      </c>
      <c r="C7" s="28" t="s">
        <v>31</v>
      </c>
      <c r="D7" s="28"/>
      <c r="E7" s="28"/>
      <c r="F7" s="28" t="s">
        <v>1</v>
      </c>
      <c r="G7" s="28" t="s">
        <v>31</v>
      </c>
    </row>
    <row r="8" spans="1:7" x14ac:dyDescent="0.25">
      <c r="A8" s="29">
        <v>44958</v>
      </c>
      <c r="B8" s="25">
        <v>4.5</v>
      </c>
      <c r="C8" s="25">
        <v>4.5</v>
      </c>
      <c r="D8" s="25"/>
      <c r="E8" s="25"/>
      <c r="F8" s="37">
        <v>44958</v>
      </c>
      <c r="G8" s="25">
        <v>3</v>
      </c>
    </row>
    <row r="9" spans="1:7" x14ac:dyDescent="0.25">
      <c r="A9" s="29">
        <v>44959</v>
      </c>
      <c r="B9" s="25">
        <v>1.5</v>
      </c>
      <c r="C9" s="25">
        <v>1.5</v>
      </c>
      <c r="D9" s="25"/>
      <c r="E9" s="25"/>
      <c r="F9" s="37">
        <v>44959</v>
      </c>
      <c r="G9" s="25">
        <v>3</v>
      </c>
    </row>
    <row r="10" spans="1:7" x14ac:dyDescent="0.25">
      <c r="A10" s="29">
        <v>44963</v>
      </c>
      <c r="B10" s="25">
        <v>2</v>
      </c>
      <c r="C10" s="25">
        <v>2</v>
      </c>
      <c r="D10" s="25"/>
      <c r="E10" s="25"/>
      <c r="F10" s="37">
        <v>44960</v>
      </c>
      <c r="G10" s="25">
        <v>4</v>
      </c>
    </row>
    <row r="11" spans="1:7" x14ac:dyDescent="0.25">
      <c r="A11" s="29">
        <v>44964</v>
      </c>
      <c r="B11" s="25">
        <v>1</v>
      </c>
      <c r="C11" s="25">
        <v>1</v>
      </c>
      <c r="D11" s="25"/>
      <c r="E11" s="25"/>
      <c r="F11" s="37">
        <v>44963</v>
      </c>
      <c r="G11" s="25">
        <v>1</v>
      </c>
    </row>
    <row r="12" spans="1:7" x14ac:dyDescent="0.25">
      <c r="A12" s="29">
        <v>44962</v>
      </c>
      <c r="B12" s="25">
        <v>5.5</v>
      </c>
      <c r="C12" s="25">
        <v>5.5</v>
      </c>
      <c r="D12" s="25"/>
      <c r="E12" s="25"/>
      <c r="F12" s="37">
        <v>44964</v>
      </c>
      <c r="G12" s="25">
        <v>5</v>
      </c>
    </row>
    <row r="13" spans="1:7" x14ac:dyDescent="0.25">
      <c r="A13" s="29">
        <v>44972</v>
      </c>
      <c r="B13" s="25">
        <v>1</v>
      </c>
      <c r="C13" s="25">
        <v>1</v>
      </c>
      <c r="D13" s="25"/>
      <c r="E13" s="25"/>
      <c r="F13" s="37">
        <v>44966</v>
      </c>
      <c r="G13" s="25">
        <v>3</v>
      </c>
    </row>
    <row r="14" spans="1:7" x14ac:dyDescent="0.25">
      <c r="A14" s="29">
        <v>44973</v>
      </c>
      <c r="B14" s="25">
        <v>1.5</v>
      </c>
      <c r="C14" s="25">
        <v>1.5</v>
      </c>
      <c r="D14" s="25"/>
      <c r="E14" s="25"/>
      <c r="F14" s="37">
        <v>44967</v>
      </c>
      <c r="G14" s="25">
        <v>5</v>
      </c>
    </row>
    <row r="15" spans="1:7" x14ac:dyDescent="0.25">
      <c r="A15" s="29">
        <v>44981</v>
      </c>
      <c r="B15" s="25">
        <v>1</v>
      </c>
      <c r="C15" s="25">
        <v>1</v>
      </c>
      <c r="D15" s="25"/>
      <c r="E15" s="25"/>
      <c r="F15" s="37">
        <v>44970</v>
      </c>
      <c r="G15" s="25">
        <v>2</v>
      </c>
    </row>
    <row r="16" spans="1:7" x14ac:dyDescent="0.25">
      <c r="A16" s="30" t="s">
        <v>53</v>
      </c>
      <c r="B16" s="25">
        <f>SUM(B8:B15)</f>
        <v>18</v>
      </c>
      <c r="C16" s="25">
        <f>SUM(C8:C15)</f>
        <v>18</v>
      </c>
      <c r="D16" s="25"/>
      <c r="E16" s="25"/>
      <c r="F16" s="37">
        <v>44971</v>
      </c>
      <c r="G16" s="25">
        <v>3</v>
      </c>
    </row>
    <row r="17" spans="1:7" x14ac:dyDescent="0.25">
      <c r="A17" s="30" t="s">
        <v>49</v>
      </c>
      <c r="B17" s="31">
        <v>31.54</v>
      </c>
      <c r="C17" s="31">
        <v>19.87</v>
      </c>
      <c r="D17" s="31"/>
      <c r="E17" s="31"/>
      <c r="F17" s="37">
        <v>44972</v>
      </c>
      <c r="G17" s="25">
        <v>3</v>
      </c>
    </row>
    <row r="18" spans="1:7" x14ac:dyDescent="0.25">
      <c r="A18" s="32" t="s">
        <v>50</v>
      </c>
      <c r="B18" s="33">
        <f>B16*B17</f>
        <v>567.72</v>
      </c>
      <c r="C18" s="33">
        <f>C16*C17</f>
        <v>357.66</v>
      </c>
      <c r="D18" s="33">
        <f>SUM(B18:C18)</f>
        <v>925.38000000000011</v>
      </c>
      <c r="E18" s="33"/>
      <c r="F18" s="37">
        <v>44973</v>
      </c>
      <c r="G18" s="25">
        <v>2</v>
      </c>
    </row>
    <row r="19" spans="1:7" x14ac:dyDescent="0.25">
      <c r="A19" s="29"/>
      <c r="B19" s="25"/>
      <c r="C19" s="25"/>
      <c r="D19" s="25"/>
      <c r="E19" s="25"/>
      <c r="F19" s="37">
        <v>44978</v>
      </c>
      <c r="G19" s="25">
        <v>2.5</v>
      </c>
    </row>
    <row r="20" spans="1:7" ht="17.25" customHeight="1" x14ac:dyDescent="0.25">
      <c r="A20" s="29"/>
      <c r="B20" s="25"/>
      <c r="C20" s="25"/>
      <c r="D20" s="25"/>
      <c r="E20" s="25"/>
      <c r="F20" s="37">
        <v>44979</v>
      </c>
      <c r="G20" s="25">
        <v>1.5</v>
      </c>
    </row>
    <row r="21" spans="1:7" x14ac:dyDescent="0.25">
      <c r="A21" s="25"/>
      <c r="B21" s="25"/>
      <c r="C21" s="25"/>
      <c r="D21" s="25"/>
      <c r="E21" s="25"/>
      <c r="F21" s="37">
        <v>44980</v>
      </c>
      <c r="G21" s="25">
        <v>4</v>
      </c>
    </row>
    <row r="22" spans="1:7" x14ac:dyDescent="0.25">
      <c r="A22" s="25" t="s">
        <v>56</v>
      </c>
      <c r="B22" s="25"/>
      <c r="C22" s="25"/>
      <c r="D22" s="25"/>
      <c r="E22" s="25"/>
      <c r="F22" s="37">
        <v>44981</v>
      </c>
      <c r="G22" s="25">
        <v>1.5</v>
      </c>
    </row>
    <row r="23" spans="1:7" x14ac:dyDescent="0.25">
      <c r="A23" s="25"/>
      <c r="B23" s="25"/>
      <c r="C23" s="25"/>
      <c r="D23" s="25"/>
      <c r="E23" s="25"/>
      <c r="F23" s="37"/>
      <c r="G23" s="25"/>
    </row>
    <row r="24" spans="1:7" x14ac:dyDescent="0.25">
      <c r="A24" s="25"/>
      <c r="B24" s="25"/>
      <c r="C24" s="25"/>
      <c r="D24" s="25"/>
      <c r="E24" s="25"/>
      <c r="F24" s="30" t="s">
        <v>53</v>
      </c>
      <c r="G24" s="25">
        <f>SUM(G4:G23)</f>
        <v>43.5</v>
      </c>
    </row>
    <row r="25" spans="1:7" x14ac:dyDescent="0.25">
      <c r="A25" s="25"/>
      <c r="B25" s="25"/>
      <c r="C25" s="25"/>
      <c r="D25" s="25"/>
      <c r="E25" s="25"/>
      <c r="F25" s="30" t="s">
        <v>49</v>
      </c>
      <c r="G25" s="31">
        <v>19.87</v>
      </c>
    </row>
    <row r="26" spans="1:7" x14ac:dyDescent="0.25">
      <c r="A26" s="25" t="s">
        <v>61</v>
      </c>
      <c r="B26" s="25" t="s">
        <v>9</v>
      </c>
      <c r="C26" s="25"/>
      <c r="D26" s="34">
        <v>19</v>
      </c>
      <c r="E26" s="25"/>
      <c r="F26" s="32" t="s">
        <v>55</v>
      </c>
      <c r="G26" s="33">
        <f>G24*G25</f>
        <v>864.34500000000003</v>
      </c>
    </row>
    <row r="27" spans="1:7" x14ac:dyDescent="0.25">
      <c r="A27" s="25"/>
      <c r="B27" s="25" t="s">
        <v>10</v>
      </c>
      <c r="C27" s="25"/>
      <c r="D27" s="34">
        <v>12.54</v>
      </c>
      <c r="E27" s="25"/>
      <c r="F27" s="25"/>
      <c r="G27" s="25"/>
    </row>
    <row r="28" spans="1:7" x14ac:dyDescent="0.25">
      <c r="A28" s="25"/>
      <c r="B28" s="35" t="s">
        <v>12</v>
      </c>
      <c r="C28" s="25"/>
      <c r="D28" s="36">
        <f>SUM(D26:D27)</f>
        <v>31.54</v>
      </c>
      <c r="E28" s="25"/>
      <c r="F28" s="25" t="s">
        <v>58</v>
      </c>
      <c r="G28" s="25"/>
    </row>
    <row r="29" spans="1:7" x14ac:dyDescent="0.25">
      <c r="A29" s="25"/>
      <c r="B29" s="25"/>
      <c r="C29" s="25"/>
      <c r="D29" s="25"/>
      <c r="E29" s="25"/>
      <c r="F29" s="25"/>
      <c r="G29" s="31"/>
    </row>
    <row r="30" spans="1:7" x14ac:dyDescent="0.25">
      <c r="A30" s="25"/>
      <c r="B30" s="25"/>
      <c r="C30" s="25"/>
      <c r="D30" s="25"/>
      <c r="E30" s="25"/>
      <c r="F30" s="35"/>
      <c r="G30" s="33"/>
    </row>
    <row r="31" spans="1:7" x14ac:dyDescent="0.25">
      <c r="A31" s="25"/>
      <c r="B31" s="25"/>
      <c r="C31" s="25"/>
      <c r="D31" s="25"/>
      <c r="E31" s="25"/>
      <c r="F31" s="25"/>
      <c r="G31" s="25"/>
    </row>
    <row r="32" spans="1:7" x14ac:dyDescent="0.25">
      <c r="A32" s="25"/>
      <c r="B32" s="25"/>
      <c r="C32" s="25"/>
      <c r="D32" s="25"/>
      <c r="E32" s="25"/>
      <c r="F32" s="25"/>
      <c r="G32" s="25"/>
    </row>
  </sheetData>
  <mergeCells count="3">
    <mergeCell ref="A4:E4"/>
    <mergeCell ref="A6:E6"/>
    <mergeCell ref="F6:G6"/>
  </mergeCells>
  <pageMargins left="0.7" right="0.7" top="0.75" bottom="0.75" header="0.3" footer="0.3"/>
  <pageSetup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Dec&amp;Jan Labor&amp;Equip Hrs.</vt:lpstr>
      <vt:lpstr>2.1.23-2.25.23 Labor&amp;Equip Hrs.</vt:lpstr>
      <vt:lpstr>'2.1.23-2.25.23 Labor&amp;Equip Hrs.'!Print_Area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 Holland</dc:creator>
  <cp:lastModifiedBy>DeniseCosta</cp:lastModifiedBy>
  <cp:lastPrinted>2023-08-04T22:04:55Z</cp:lastPrinted>
  <dcterms:created xsi:type="dcterms:W3CDTF">2023-03-05T23:18:01Z</dcterms:created>
  <dcterms:modified xsi:type="dcterms:W3CDTF">2023-08-04T22:05:53Z</dcterms:modified>
</cp:coreProperties>
</file>