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Denise RD\Board Meetings\2022\"/>
    </mc:Choice>
  </mc:AlternateContent>
  <xr:revisionPtr revIDLastSave="0" documentId="13_ncr:1_{6CB354E9-A024-44E9-A4DD-68EE8E6DBEA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6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62" l="1"/>
  <c r="E16" i="62"/>
  <c r="E8" i="62"/>
  <c r="E11" i="62"/>
  <c r="E5" i="62" l="1"/>
  <c r="E34" i="62" s="1"/>
</calcChain>
</file>

<file path=xl/sharedStrings.xml><?xml version="1.0" encoding="utf-8"?>
<sst xmlns="http://schemas.openxmlformats.org/spreadsheetml/2006/main" count="68" uniqueCount="43">
  <si>
    <t>Activity</t>
  </si>
  <si>
    <t>Description</t>
  </si>
  <si>
    <t>Budget</t>
  </si>
  <si>
    <t>Herbicide Spray Program</t>
  </si>
  <si>
    <t>Calculation</t>
  </si>
  <si>
    <t>12 mile length x $1000 / mile</t>
  </si>
  <si>
    <t>Activity Cost</t>
  </si>
  <si>
    <t>Rodent Control Program</t>
  </si>
  <si>
    <t>Mowing Program</t>
  </si>
  <si>
    <t>include: 1 employee and 1 Wheel Tractor with mower</t>
  </si>
  <si>
    <t>Personnel and vehicle cost =</t>
  </si>
  <si>
    <t>Personnel cost</t>
  </si>
  <si>
    <t>Burn Control Program</t>
  </si>
  <si>
    <t>Grading Repairs Program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</si>
  <si>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1 employee and pickup truck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</si>
  <si>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mowing on slopes and roads on project levees to address invasive and other weed growth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</si>
  <si>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Personnel and equipment 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</si>
  <si>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maintenance and servicing on flap-gates on levees and channels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</si>
  <si>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repairs to gates and fences along project levees and around levee infrastructure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</si>
  <si>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2 employees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</si>
  <si>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Personnel and equipment to include: 2 employees and 2 pickup trucks</t>
    </r>
  </si>
  <si>
    <t xml:space="preserve">Flap Gates Service and repairs </t>
  </si>
  <si>
    <t>TOTAL COST</t>
  </si>
  <si>
    <t>12 mile length x $1,000/ mile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</si>
  <si>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Removal of weeds,  vegetation along levees and channels for fire prevention/burn control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</si>
  <si>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grading repairs to levee slopes and access roads</t>
    </r>
  </si>
  <si>
    <t>Personnel and equipment cost =</t>
  </si>
  <si>
    <t>Gate Repairs Program</t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</si>
  <si>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Herbicide Spray Program on project levees to control weed growth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</si>
  <si>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>Conduct Rodent Control Program on project levees to prevent rodent nesting and tunneling</t>
    </r>
  </si>
  <si>
    <r>
      <t>·</t>
    </r>
    <r>
      <rPr>
        <sz val="7"/>
        <rFont val="Times New Roman"/>
        <family val="1"/>
      </rPr>
      <t xml:space="preserve">         </t>
    </r>
    <r>
      <rPr>
        <sz val="11"/>
        <rFont val="Calibri"/>
        <family val="2"/>
      </rPr>
      <t xml:space="preserve">Personnel and equipment to include: 2 employees and Airplane </t>
    </r>
  </si>
  <si>
    <t>Sand, gravel, shovels, plastic rolls and butons</t>
  </si>
  <si>
    <t>Material</t>
  </si>
  <si>
    <t xml:space="preserve">
• Material for flood fighting
</t>
  </si>
  <si>
    <t>• Equipment</t>
  </si>
  <si>
    <t>Equipment</t>
  </si>
  <si>
    <t>Sprayer</t>
  </si>
  <si>
    <t>Final SWIF</t>
  </si>
  <si>
    <t xml:space="preserve">Incorporate USACE Comments on the SWIF </t>
  </si>
  <si>
    <t>Jan.  22 - Dec.  22</t>
  </si>
  <si>
    <t>Schedule 2023</t>
  </si>
  <si>
    <t>Technical Study</t>
  </si>
  <si>
    <t>Technical studies and design work for arresting erosion at various sites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</si>
</sst>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7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</font>
    <font>
      <sz val="11"/>
      <name val="Symbol"/>
      <family val="1"/>
      <charset val="2"/>
    </font>
    <font>
      <sz val="7"/>
      <name val="Times New Roman"/>
      <family val="1"/>
    </font>
    <font>
      <sz val="1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6" fontId="2" fillId="0" borderId="6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6" fontId="5" fillId="0" borderId="6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center" vertical="center" wrapText="1"/>
    </xf>
    <xf numFmtId="6" fontId="2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0" fillId="0" borderId="5" xfId="0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66"/>
      <color rgb="FFFFFFCC"/>
      <color rgb="FF99CCFF"/>
      <color rgb="FFFF99FF"/>
      <color rgb="FF3BCCFF"/>
      <color rgb="FFCCFFCC"/>
      <color rgb="FFFFCC99"/>
      <color rgb="FFD8FA0E"/>
      <color rgb="FFF0F8FA"/>
      <color rgb="FFF7FED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view="pageLayout" zoomScaleNormal="100" workbookViewId="0">
      <selection activeCell="A25" sqref="A25"/>
    </sheetView>
  </sheetViews>
  <sheetFormatPr defaultRowHeight="15" x14ac:dyDescent="0.25"/>
  <cols>
    <col min="1" max="1" width="18.42578125" customWidth="1"/>
    <col min="2" max="2" width="80.7109375" customWidth="1"/>
    <col min="3" max="3" width="16.28515625" bestFit="1" customWidth="1"/>
    <col min="4" max="4" width="17.5703125" customWidth="1"/>
    <col min="5" max="5" width="50.5703125" customWidth="1"/>
  </cols>
  <sheetData>
    <row r="1" spans="1:5" ht="15.75" thickBot="1" x14ac:dyDescent="0.3">
      <c r="A1" s="1" t="s">
        <v>0</v>
      </c>
      <c r="B1" s="2" t="s">
        <v>1</v>
      </c>
      <c r="C1" s="2" t="s">
        <v>40</v>
      </c>
      <c r="D1" s="46" t="s">
        <v>2</v>
      </c>
      <c r="E1" s="47"/>
    </row>
    <row r="2" spans="1:5" ht="15.75" thickBot="1" x14ac:dyDescent="0.3">
      <c r="A2" s="19"/>
      <c r="B2" s="20"/>
      <c r="C2" s="21"/>
      <c r="D2" s="22"/>
      <c r="E2" s="23"/>
    </row>
    <row r="3" spans="1:5" ht="15.75" thickBot="1" x14ac:dyDescent="0.3">
      <c r="A3" s="19"/>
      <c r="B3" s="20"/>
      <c r="C3" s="21"/>
      <c r="D3" s="22"/>
      <c r="E3" s="23"/>
    </row>
    <row r="4" spans="1:5" ht="15.75" thickBot="1" x14ac:dyDescent="0.3">
      <c r="A4" s="39" t="s">
        <v>3</v>
      </c>
      <c r="B4" s="3" t="s">
        <v>28</v>
      </c>
      <c r="C4" s="36" t="s">
        <v>39</v>
      </c>
      <c r="D4" s="4" t="s">
        <v>4</v>
      </c>
      <c r="E4" s="4" t="s">
        <v>5</v>
      </c>
    </row>
    <row r="5" spans="1:5" ht="15.75" thickBot="1" x14ac:dyDescent="0.3">
      <c r="A5" s="41"/>
      <c r="B5" s="5" t="s">
        <v>30</v>
      </c>
      <c r="C5" s="38"/>
      <c r="D5" s="6" t="s">
        <v>6</v>
      </c>
      <c r="E5" s="7">
        <f>+(12*1000)</f>
        <v>12000</v>
      </c>
    </row>
    <row r="6" spans="1:5" ht="15.75" thickBot="1" x14ac:dyDescent="0.3">
      <c r="A6" s="33"/>
      <c r="B6" s="34"/>
      <c r="C6" s="34"/>
      <c r="D6" s="34"/>
      <c r="E6" s="35"/>
    </row>
    <row r="7" spans="1:5" ht="30.75" thickBot="1" x14ac:dyDescent="0.3">
      <c r="A7" s="39" t="s">
        <v>7</v>
      </c>
      <c r="B7" s="3" t="s">
        <v>29</v>
      </c>
      <c r="C7" s="36" t="s">
        <v>39</v>
      </c>
      <c r="D7" s="4" t="s">
        <v>4</v>
      </c>
      <c r="E7" s="4" t="s">
        <v>5</v>
      </c>
    </row>
    <row r="8" spans="1:5" ht="15.75" thickBot="1" x14ac:dyDescent="0.3">
      <c r="A8" s="41"/>
      <c r="B8" s="5" t="s">
        <v>14</v>
      </c>
      <c r="C8" s="38"/>
      <c r="D8" s="6" t="s">
        <v>6</v>
      </c>
      <c r="E8" s="7">
        <f>+(12*1000)</f>
        <v>12000</v>
      </c>
    </row>
    <row r="9" spans="1:5" ht="15.75" thickBot="1" x14ac:dyDescent="0.3">
      <c r="A9" s="33"/>
      <c r="B9" s="34"/>
      <c r="C9" s="34"/>
      <c r="D9" s="34"/>
      <c r="E9" s="35"/>
    </row>
    <row r="10" spans="1:5" ht="30.75" thickBot="1" x14ac:dyDescent="0.3">
      <c r="A10" s="39" t="s">
        <v>8</v>
      </c>
      <c r="B10" s="3" t="s">
        <v>15</v>
      </c>
      <c r="C10" s="36" t="s">
        <v>39</v>
      </c>
      <c r="D10" s="4" t="s">
        <v>4</v>
      </c>
      <c r="E10" s="4" t="s">
        <v>23</v>
      </c>
    </row>
    <row r="11" spans="1:5" ht="15.75" thickBot="1" x14ac:dyDescent="0.3">
      <c r="A11" s="40"/>
      <c r="B11" s="3" t="s">
        <v>16</v>
      </c>
      <c r="C11" s="38"/>
      <c r="D11" s="14" t="s">
        <v>6</v>
      </c>
      <c r="E11" s="15">
        <f>+(12*1000)</f>
        <v>12000</v>
      </c>
    </row>
    <row r="12" spans="1:5" ht="15.75" thickBot="1" x14ac:dyDescent="0.3">
      <c r="A12" s="12"/>
      <c r="B12" s="13" t="s">
        <v>9</v>
      </c>
      <c r="C12" s="4"/>
      <c r="D12" s="4"/>
      <c r="E12" s="4"/>
    </row>
    <row r="13" spans="1:5" ht="15.75" thickBot="1" x14ac:dyDescent="0.3">
      <c r="A13" s="33"/>
      <c r="B13" s="34"/>
      <c r="C13" s="34"/>
      <c r="D13" s="34"/>
      <c r="E13" s="35"/>
    </row>
    <row r="14" spans="1:5" ht="43.5" customHeight="1" x14ac:dyDescent="0.25">
      <c r="A14" s="39" t="s">
        <v>21</v>
      </c>
      <c r="B14" s="3" t="s">
        <v>17</v>
      </c>
      <c r="C14" s="36" t="s">
        <v>39</v>
      </c>
      <c r="D14" s="36" t="s">
        <v>4</v>
      </c>
      <c r="E14" s="8" t="s">
        <v>10</v>
      </c>
    </row>
    <row r="15" spans="1:5" ht="23.45" customHeight="1" thickBot="1" x14ac:dyDescent="0.3">
      <c r="A15" s="45"/>
      <c r="B15" s="3" t="s">
        <v>14</v>
      </c>
      <c r="C15" s="37"/>
      <c r="D15" s="38"/>
      <c r="E15" s="15">
        <v>10000</v>
      </c>
    </row>
    <row r="16" spans="1:5" ht="18.600000000000001" customHeight="1" thickBot="1" x14ac:dyDescent="0.3">
      <c r="A16" s="11"/>
      <c r="B16" s="16"/>
      <c r="C16" s="38"/>
      <c r="D16" s="6" t="s">
        <v>6</v>
      </c>
      <c r="E16" s="7">
        <f>SUM(E15)</f>
        <v>10000</v>
      </c>
    </row>
    <row r="17" spans="1:5" ht="30" x14ac:dyDescent="0.25">
      <c r="A17" s="39" t="s">
        <v>27</v>
      </c>
      <c r="B17" s="3" t="s">
        <v>18</v>
      </c>
      <c r="C17" s="36" t="s">
        <v>39</v>
      </c>
      <c r="D17" s="36" t="s">
        <v>4</v>
      </c>
      <c r="E17" s="8" t="s">
        <v>11</v>
      </c>
    </row>
    <row r="18" spans="1:5" ht="15.75" thickBot="1" x14ac:dyDescent="0.3">
      <c r="A18" s="40"/>
      <c r="B18" s="3" t="s">
        <v>19</v>
      </c>
      <c r="C18" s="37"/>
      <c r="D18" s="38"/>
      <c r="E18" s="9">
        <v>5000</v>
      </c>
    </row>
    <row r="19" spans="1:5" ht="15.75" thickBot="1" x14ac:dyDescent="0.3">
      <c r="A19" s="41"/>
      <c r="B19" s="10"/>
      <c r="C19" s="38"/>
      <c r="D19" s="6" t="s">
        <v>6</v>
      </c>
      <c r="E19" s="7">
        <v>5000</v>
      </c>
    </row>
    <row r="20" spans="1:5" ht="15.75" thickBot="1" x14ac:dyDescent="0.3">
      <c r="A20" s="33"/>
      <c r="B20" s="34"/>
      <c r="C20" s="34"/>
      <c r="D20" s="34"/>
      <c r="E20" s="35"/>
    </row>
    <row r="21" spans="1:5" ht="30" x14ac:dyDescent="0.25">
      <c r="A21" s="39" t="s">
        <v>12</v>
      </c>
      <c r="B21" s="3" t="s">
        <v>24</v>
      </c>
      <c r="C21" s="36" t="s">
        <v>39</v>
      </c>
      <c r="D21" s="36" t="s">
        <v>4</v>
      </c>
      <c r="E21" s="8" t="s">
        <v>10</v>
      </c>
    </row>
    <row r="22" spans="1:5" ht="15.75" thickBot="1" x14ac:dyDescent="0.3">
      <c r="A22" s="40"/>
      <c r="B22" s="3" t="s">
        <v>20</v>
      </c>
      <c r="C22" s="37"/>
      <c r="D22" s="38"/>
      <c r="E22" s="9">
        <v>10000</v>
      </c>
    </row>
    <row r="23" spans="1:5" ht="15.75" thickBot="1" x14ac:dyDescent="0.3">
      <c r="A23" s="41"/>
      <c r="B23" s="10"/>
      <c r="C23" s="38"/>
      <c r="D23" s="6" t="s">
        <v>6</v>
      </c>
      <c r="E23" s="7">
        <f>SUM(E22)</f>
        <v>10000</v>
      </c>
    </row>
    <row r="24" spans="1:5" ht="15.75" thickBot="1" x14ac:dyDescent="0.3">
      <c r="A24" s="33"/>
      <c r="B24" s="34"/>
      <c r="C24" s="34"/>
      <c r="D24" s="34"/>
      <c r="E24" s="35"/>
    </row>
    <row r="25" spans="1:5" ht="30.75" thickBot="1" x14ac:dyDescent="0.3">
      <c r="A25" s="11" t="s">
        <v>13</v>
      </c>
      <c r="B25" s="5" t="s">
        <v>25</v>
      </c>
      <c r="C25" s="36" t="s">
        <v>39</v>
      </c>
      <c r="D25" s="4" t="s">
        <v>4</v>
      </c>
      <c r="E25" s="4" t="s">
        <v>26</v>
      </c>
    </row>
    <row r="26" spans="1:5" ht="15.75" thickBot="1" x14ac:dyDescent="0.3">
      <c r="A26" s="17"/>
      <c r="B26" s="18"/>
      <c r="C26" s="37"/>
      <c r="D26" s="6" t="s">
        <v>6</v>
      </c>
      <c r="E26" s="6">
        <v>8000</v>
      </c>
    </row>
    <row r="27" spans="1:5" ht="15.75" thickBot="1" x14ac:dyDescent="0.3">
      <c r="A27" s="33"/>
      <c r="B27" s="34"/>
      <c r="C27" s="34"/>
      <c r="D27" s="34"/>
      <c r="E27" s="35"/>
    </row>
    <row r="28" spans="1:5" ht="50.25" customHeight="1" thickBot="1" x14ac:dyDescent="0.3">
      <c r="A28" s="25" t="s">
        <v>31</v>
      </c>
      <c r="B28" s="28" t="s">
        <v>33</v>
      </c>
      <c r="C28" s="24" t="s">
        <v>39</v>
      </c>
      <c r="D28" s="4" t="s">
        <v>32</v>
      </c>
      <c r="E28" s="7">
        <v>20000</v>
      </c>
    </row>
    <row r="29" spans="1:5" ht="15.75" thickBot="1" x14ac:dyDescent="0.3">
      <c r="A29" s="33"/>
      <c r="B29" s="34"/>
      <c r="C29" s="34"/>
      <c r="D29" s="34"/>
      <c r="E29" s="35"/>
    </row>
    <row r="30" spans="1:5" ht="15.75" thickBot="1" x14ac:dyDescent="0.3">
      <c r="A30" s="25" t="s">
        <v>36</v>
      </c>
      <c r="B30" s="29" t="s">
        <v>34</v>
      </c>
      <c r="C30" s="27" t="s">
        <v>39</v>
      </c>
      <c r="D30" s="4" t="s">
        <v>35</v>
      </c>
      <c r="E30" s="7">
        <v>10000</v>
      </c>
    </row>
    <row r="31" spans="1:5" ht="15.75" thickBot="1" x14ac:dyDescent="0.3">
      <c r="A31" s="30"/>
      <c r="B31" s="29"/>
      <c r="C31" s="31"/>
      <c r="D31" s="4"/>
      <c r="E31" s="7"/>
    </row>
    <row r="32" spans="1:5" ht="15.75" thickBot="1" x14ac:dyDescent="0.3">
      <c r="A32" s="25" t="s">
        <v>37</v>
      </c>
      <c r="B32" s="29" t="s">
        <v>38</v>
      </c>
      <c r="C32" s="31" t="s">
        <v>39</v>
      </c>
      <c r="D32" s="29"/>
      <c r="E32" s="7">
        <v>20000</v>
      </c>
    </row>
    <row r="33" spans="1:5" ht="15.75" thickBot="1" x14ac:dyDescent="0.3">
      <c r="A33" s="26" t="s">
        <v>41</v>
      </c>
      <c r="B33" s="29" t="s">
        <v>42</v>
      </c>
      <c r="C33" s="32" t="s">
        <v>39</v>
      </c>
      <c r="D33" s="29"/>
      <c r="E33" s="7">
        <v>20000</v>
      </c>
    </row>
    <row r="34" spans="1:5" ht="15.75" thickBot="1" x14ac:dyDescent="0.3">
      <c r="A34" s="42" t="s">
        <v>22</v>
      </c>
      <c r="B34" s="43"/>
      <c r="C34" s="43"/>
      <c r="D34" s="44"/>
      <c r="E34" s="7">
        <f>+(E5+E8+E11+E16+E19+E23+E26+E28+E30+E32+E33+E31)</f>
        <v>139000</v>
      </c>
    </row>
  </sheetData>
  <mergeCells count="25">
    <mergeCell ref="A34:D34"/>
    <mergeCell ref="C25:C26"/>
    <mergeCell ref="A14:A15"/>
    <mergeCell ref="D1:E1"/>
    <mergeCell ref="A4:A5"/>
    <mergeCell ref="C4:C5"/>
    <mergeCell ref="A6:E6"/>
    <mergeCell ref="A7:A8"/>
    <mergeCell ref="C7:C8"/>
    <mergeCell ref="A9:E9"/>
    <mergeCell ref="A10:A11"/>
    <mergeCell ref="C10:C11"/>
    <mergeCell ref="A13:E13"/>
    <mergeCell ref="C14:C16"/>
    <mergeCell ref="D14:D15"/>
    <mergeCell ref="A24:E24"/>
    <mergeCell ref="A27:E27"/>
    <mergeCell ref="A29:E29"/>
    <mergeCell ref="C17:C19"/>
    <mergeCell ref="C21:C23"/>
    <mergeCell ref="A17:A19"/>
    <mergeCell ref="D17:D18"/>
    <mergeCell ref="A20:E20"/>
    <mergeCell ref="A21:A23"/>
    <mergeCell ref="D21:D22"/>
  </mergeCells>
  <pageMargins left="0.7" right="0.7" top="0.75" bottom="0.75" header="0.3" footer="0.3"/>
  <pageSetup paperSize="17" orientation="landscape" r:id="rId1"/>
  <headerFooter>
    <oddHeader xml:space="preserve">&amp;C&amp;"-,Bold"&amp;12&amp;UEXHIBIT A, B and C 
RD 2035 Work Plan, Project Schedule, &amp; Budget&amp;14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Christie Levin</dc:creator>
  <cp:lastModifiedBy>DeniseCosta</cp:lastModifiedBy>
  <cp:lastPrinted>2022-06-10T21:56:30Z</cp:lastPrinted>
  <dcterms:created xsi:type="dcterms:W3CDTF">2013-06-12T22:03:05Z</dcterms:created>
  <dcterms:modified xsi:type="dcterms:W3CDTF">2022-06-10T22:09:29Z</dcterms:modified>
</cp:coreProperties>
</file>